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8" i="1"/>
  <c r="M58" s="1"/>
  <c r="F58"/>
  <c r="L58" s="1"/>
  <c r="E58"/>
  <c r="K58" s="1"/>
  <c r="G56"/>
  <c r="M56" s="1"/>
  <c r="F56"/>
  <c r="L56" s="1"/>
  <c r="E56"/>
  <c r="K56" s="1"/>
  <c r="G55"/>
  <c r="M55" s="1"/>
  <c r="F55"/>
  <c r="L55" s="1"/>
  <c r="E55"/>
  <c r="K55" s="1"/>
  <c r="G53"/>
  <c r="M53" s="1"/>
  <c r="F53"/>
  <c r="L53" s="1"/>
  <c r="E53"/>
  <c r="K53" s="1"/>
  <c r="L52"/>
  <c r="G52"/>
  <c r="M52" s="1"/>
  <c r="F52"/>
  <c r="E52"/>
  <c r="K52" s="1"/>
  <c r="G50"/>
  <c r="M50" s="1"/>
  <c r="F50"/>
  <c r="L50" s="1"/>
  <c r="E50"/>
  <c r="K50" s="1"/>
  <c r="L48"/>
  <c r="G48"/>
  <c r="M48" s="1"/>
  <c r="F48"/>
  <c r="E48"/>
  <c r="K48" s="1"/>
  <c r="K47"/>
  <c r="G47"/>
  <c r="M47" s="1"/>
  <c r="F47"/>
  <c r="L47" s="1"/>
  <c r="E47"/>
  <c r="G45"/>
  <c r="M45" s="1"/>
  <c r="F45"/>
  <c r="L45" s="1"/>
  <c r="E45"/>
  <c r="K45" s="1"/>
  <c r="G44"/>
  <c r="M44" s="1"/>
  <c r="F44"/>
  <c r="L44" s="1"/>
  <c r="E44"/>
  <c r="K44" s="1"/>
  <c r="G42"/>
  <c r="M42" s="1"/>
  <c r="F42"/>
  <c r="L42" s="1"/>
  <c r="E42"/>
  <c r="K42" s="1"/>
  <c r="G41"/>
  <c r="M41" s="1"/>
  <c r="F41"/>
  <c r="L41" s="1"/>
  <c r="E41"/>
  <c r="K41" s="1"/>
  <c r="G39"/>
  <c r="M39" s="1"/>
  <c r="F39"/>
  <c r="L39" s="1"/>
  <c r="E39"/>
  <c r="K39" s="1"/>
  <c r="G38"/>
  <c r="M38" s="1"/>
  <c r="F38"/>
  <c r="L38" s="1"/>
  <c r="E38"/>
  <c r="K38" s="1"/>
  <c r="G36"/>
  <c r="M36" s="1"/>
  <c r="F36"/>
  <c r="L36" s="1"/>
  <c r="E36"/>
  <c r="K36" s="1"/>
  <c r="G35"/>
  <c r="M35" s="1"/>
  <c r="F35"/>
  <c r="L35" s="1"/>
  <c r="E35"/>
  <c r="K35" s="1"/>
  <c r="G33"/>
  <c r="M33" s="1"/>
  <c r="F33"/>
  <c r="L33" s="1"/>
  <c r="E33"/>
  <c r="K33" s="1"/>
  <c r="G32"/>
  <c r="M32" s="1"/>
  <c r="F32"/>
  <c r="L32" s="1"/>
  <c r="E32"/>
  <c r="K32" s="1"/>
  <c r="G30"/>
  <c r="M30" s="1"/>
  <c r="F30"/>
  <c r="L30" s="1"/>
  <c r="E30"/>
  <c r="K30" s="1"/>
  <c r="G29"/>
  <c r="M29" s="1"/>
  <c r="F29"/>
  <c r="L29" s="1"/>
  <c r="E29"/>
  <c r="K29" s="1"/>
  <c r="G27"/>
  <c r="M27" s="1"/>
  <c r="F27"/>
  <c r="L27" s="1"/>
  <c r="E27"/>
  <c r="K27" s="1"/>
  <c r="G26"/>
  <c r="M26" s="1"/>
  <c r="F26"/>
  <c r="L26" s="1"/>
  <c r="E26"/>
  <c r="K26" s="1"/>
  <c r="G24"/>
  <c r="M24" s="1"/>
  <c r="F24"/>
  <c r="L24" s="1"/>
  <c r="E24"/>
  <c r="K24" s="1"/>
  <c r="G23"/>
  <c r="M23" s="1"/>
  <c r="F23"/>
  <c r="L23" s="1"/>
  <c r="E23"/>
  <c r="K23" s="1"/>
  <c r="M21"/>
  <c r="G21"/>
  <c r="F21"/>
  <c r="L21" s="1"/>
  <c r="E21"/>
  <c r="K21" s="1"/>
  <c r="L20"/>
  <c r="G20"/>
  <c r="M20" s="1"/>
  <c r="F20"/>
  <c r="E20"/>
  <c r="K20" s="1"/>
  <c r="G18"/>
  <c r="M18" s="1"/>
  <c r="F18"/>
  <c r="L18" s="1"/>
  <c r="E18"/>
  <c r="K18" s="1"/>
  <c r="G17"/>
  <c r="M17" s="1"/>
  <c r="F17"/>
  <c r="L17" s="1"/>
  <c r="E17"/>
  <c r="K17" s="1"/>
  <c r="G15"/>
  <c r="M15" s="1"/>
  <c r="F15"/>
  <c r="L15" s="1"/>
  <c r="E15"/>
  <c r="K15" s="1"/>
  <c r="G13"/>
  <c r="M13" s="1"/>
  <c r="F13"/>
  <c r="L13" s="1"/>
  <c r="E13"/>
  <c r="K13" s="1"/>
  <c r="G11"/>
  <c r="M11" s="1"/>
  <c r="F11"/>
  <c r="L11" s="1"/>
  <c r="E11"/>
  <c r="K11" s="1"/>
  <c r="G9"/>
  <c r="M9" s="1"/>
  <c r="F9"/>
  <c r="L9" s="1"/>
  <c r="E9"/>
  <c r="K9" s="1"/>
  <c r="G7"/>
  <c r="M7" s="1"/>
  <c r="F7"/>
  <c r="L7" s="1"/>
  <c r="E7"/>
  <c r="K7" s="1"/>
  <c r="N58" l="1"/>
  <c r="N55"/>
  <c r="N56"/>
  <c r="N52"/>
  <c r="N53"/>
  <c r="N50"/>
  <c r="N48"/>
  <c r="N47"/>
  <c r="N44"/>
  <c r="N45"/>
  <c r="N41"/>
  <c r="N42"/>
  <c r="N38"/>
  <c r="N39"/>
  <c r="N35"/>
  <c r="N36"/>
  <c r="N7"/>
  <c r="N33"/>
  <c r="N32"/>
  <c r="N29"/>
  <c r="N30"/>
  <c r="N26"/>
  <c r="N27"/>
  <c r="N23"/>
  <c r="N24"/>
  <c r="N20"/>
  <c r="N21"/>
  <c r="N18"/>
  <c r="N17"/>
  <c r="N15"/>
  <c r="N13"/>
  <c r="N11"/>
  <c r="N9"/>
</calcChain>
</file>

<file path=xl/sharedStrings.xml><?xml version="1.0" encoding="utf-8"?>
<sst xmlns="http://schemas.openxmlformats.org/spreadsheetml/2006/main" count="68" uniqueCount="36">
  <si>
    <t>ТП-329п</t>
  </si>
  <si>
    <r>
      <t>U</t>
    </r>
    <r>
      <rPr>
        <vertAlign val="subscript"/>
        <sz val="11"/>
        <color theme="1"/>
        <rFont val="Calibri"/>
        <family val="2"/>
        <charset val="204"/>
        <scheme val="minor"/>
      </rPr>
      <t>АВ,</t>
    </r>
    <r>
      <rPr>
        <sz val="11"/>
        <color theme="1"/>
        <rFont val="Calibri"/>
        <family val="2"/>
        <charset val="204"/>
        <scheme val="minor"/>
      </rPr>
      <t xml:space="preserve"> В</t>
    </r>
  </si>
  <si>
    <r>
      <t>U</t>
    </r>
    <r>
      <rPr>
        <vertAlign val="subscript"/>
        <sz val="11"/>
        <color theme="1"/>
        <rFont val="Calibri"/>
        <family val="2"/>
        <charset val="204"/>
        <scheme val="minor"/>
      </rPr>
      <t>ВС,</t>
    </r>
    <r>
      <rPr>
        <sz val="11"/>
        <color theme="1"/>
        <rFont val="Calibri"/>
        <family val="2"/>
        <charset val="204"/>
        <scheme val="minor"/>
      </rPr>
      <t xml:space="preserve"> В</t>
    </r>
  </si>
  <si>
    <r>
      <t>U</t>
    </r>
    <r>
      <rPr>
        <vertAlign val="subscript"/>
        <sz val="11"/>
        <color theme="1"/>
        <rFont val="Calibri"/>
        <family val="2"/>
        <charset val="204"/>
        <scheme val="minor"/>
      </rPr>
      <t>СА,</t>
    </r>
    <r>
      <rPr>
        <sz val="11"/>
        <color theme="1"/>
        <rFont val="Calibri"/>
        <family val="2"/>
        <charset val="204"/>
        <scheme val="minor"/>
      </rPr>
      <t xml:space="preserve"> В</t>
    </r>
  </si>
  <si>
    <r>
      <t>U</t>
    </r>
    <r>
      <rPr>
        <vertAlign val="subscript"/>
        <sz val="11"/>
        <color theme="1"/>
        <rFont val="Calibri"/>
        <family val="2"/>
        <charset val="204"/>
        <scheme val="minor"/>
      </rPr>
      <t>А,</t>
    </r>
    <r>
      <rPr>
        <sz val="11"/>
        <color theme="1"/>
        <rFont val="Calibri"/>
        <family val="2"/>
        <charset val="204"/>
        <scheme val="minor"/>
      </rPr>
      <t xml:space="preserve"> В</t>
    </r>
  </si>
  <si>
    <r>
      <t>U</t>
    </r>
    <r>
      <rPr>
        <vertAlign val="subscript"/>
        <sz val="11"/>
        <color theme="1"/>
        <rFont val="Calibri"/>
        <family val="2"/>
        <charset val="204"/>
        <scheme val="minor"/>
      </rPr>
      <t>В,</t>
    </r>
    <r>
      <rPr>
        <sz val="11"/>
        <color theme="1"/>
        <rFont val="Calibri"/>
        <family val="2"/>
        <charset val="204"/>
        <scheme val="minor"/>
      </rPr>
      <t xml:space="preserve"> В</t>
    </r>
  </si>
  <si>
    <r>
      <t>U</t>
    </r>
    <r>
      <rPr>
        <vertAlign val="subscript"/>
        <sz val="11"/>
        <color theme="1"/>
        <rFont val="Calibri"/>
        <family val="2"/>
        <charset val="204"/>
        <scheme val="minor"/>
      </rPr>
      <t>С,</t>
    </r>
    <r>
      <rPr>
        <sz val="11"/>
        <color theme="1"/>
        <rFont val="Calibri"/>
        <family val="2"/>
        <charset val="204"/>
        <scheme val="minor"/>
      </rPr>
      <t xml:space="preserve"> В</t>
    </r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</si>
  <si>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А, </t>
    </r>
    <r>
      <rPr>
        <sz val="11"/>
        <color theme="1"/>
        <rFont val="Calibri"/>
        <family val="2"/>
        <charset val="204"/>
        <scheme val="minor"/>
      </rPr>
      <t>А</t>
    </r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</si>
  <si>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B, </t>
    </r>
    <r>
      <rPr>
        <sz val="11"/>
        <color theme="1"/>
        <rFont val="Calibri"/>
        <family val="2"/>
        <charset val="204"/>
        <scheme val="minor"/>
      </rPr>
      <t>А</t>
    </r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</si>
  <si>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C, </t>
    </r>
    <r>
      <rPr>
        <sz val="11"/>
        <color theme="1"/>
        <rFont val="Calibri"/>
        <family val="2"/>
        <charset val="204"/>
        <scheme val="minor"/>
      </rPr>
      <t>А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</si>
  <si>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А, </t>
    </r>
    <r>
      <rPr>
        <sz val="11"/>
        <color theme="1"/>
        <rFont val="Calibri"/>
        <family val="2"/>
        <charset val="204"/>
        <scheme val="minor"/>
      </rPr>
      <t>кВт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</si>
  <si>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В, </t>
    </r>
    <r>
      <rPr>
        <sz val="11"/>
        <color theme="1"/>
        <rFont val="Calibri"/>
        <family val="2"/>
        <charset val="204"/>
        <scheme val="minor"/>
      </rPr>
      <t>кВт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</si>
  <si>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С, </t>
    </r>
    <r>
      <rPr>
        <sz val="11"/>
        <color theme="1"/>
        <rFont val="Calibri"/>
        <family val="2"/>
        <charset val="204"/>
        <scheme val="minor"/>
      </rPr>
      <t>кВт</t>
    </r>
  </si>
  <si>
    <t>Результаты контрольных замеров</t>
  </si>
  <si>
    <r>
      <rPr>
        <sz val="11"/>
        <color theme="1"/>
        <rFont val="Calibri"/>
        <family val="2"/>
        <charset val="204"/>
      </rPr>
      <t>Ʃ</t>
    </r>
    <r>
      <rPr>
        <sz val="11"/>
        <color theme="1"/>
        <rFont val="Calibri"/>
        <family val="2"/>
        <charset val="204"/>
        <scheme val="minor"/>
      </rPr>
      <t>P,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кВт</t>
    </r>
  </si>
  <si>
    <t>Результаты вычислений</t>
  </si>
  <si>
    <t>РУ-0,4 кВ, Ввод №1</t>
  </si>
  <si>
    <t>ТП-2713</t>
  </si>
  <si>
    <t>ТП-609</t>
  </si>
  <si>
    <t>КТП Никма</t>
  </si>
  <si>
    <t>РУ-0,4 кВ, Ввод №2</t>
  </si>
  <si>
    <t>ТП-3515</t>
  </si>
  <si>
    <t>ТП-4631</t>
  </si>
  <si>
    <t>ТП-4635</t>
  </si>
  <si>
    <t>ТП-4446</t>
  </si>
  <si>
    <t>ТП-1092</t>
  </si>
  <si>
    <t>ТП-1476</t>
  </si>
  <si>
    <t>ТП-2055</t>
  </si>
  <si>
    <t>ТП-2056</t>
  </si>
  <si>
    <t>ТП-2320</t>
  </si>
  <si>
    <t>ТП-3056</t>
  </si>
  <si>
    <t>РП-63</t>
  </si>
  <si>
    <t>ТП-5785</t>
  </si>
  <si>
    <t>ТП-Миленик</t>
  </si>
  <si>
    <t>КТПН-1 Машиностроителей 1</t>
  </si>
  <si>
    <t xml:space="preserve">КТП-1 Автодорожная 6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</si>
</sst>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58"/>
  <sheetViews>
    <sheetView tabSelected="1" zoomScale="115" zoomScaleNormal="115" workbookViewId="0">
      <selection activeCell="P11" sqref="P11"/>
    </sheetView>
  </sheetViews>
  <sheetFormatPr defaultRowHeight="15"/>
  <cols>
    <col min="1" max="1" width="20.42578125" customWidth="1"/>
    <col min="18" max="18" width="12.5703125" customWidth="1"/>
  </cols>
  <sheetData>
    <row r="4" spans="1:14">
      <c r="A4" s="1"/>
      <c r="B4" s="6" t="s">
        <v>13</v>
      </c>
      <c r="C4" s="6"/>
      <c r="D4" s="6"/>
      <c r="E4" s="6"/>
      <c r="F4" s="6"/>
      <c r="G4" s="6"/>
      <c r="H4" s="6"/>
      <c r="I4" s="6"/>
      <c r="J4" s="6"/>
      <c r="K4" s="6" t="s">
        <v>15</v>
      </c>
      <c r="L4" s="6"/>
      <c r="M4" s="6"/>
      <c r="N4" s="6"/>
    </row>
    <row r="5" spans="1:14" ht="18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14</v>
      </c>
    </row>
    <row r="6" spans="1:14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1" t="s">
        <v>16</v>
      </c>
      <c r="B7" s="1">
        <v>391</v>
      </c>
      <c r="C7" s="1">
        <v>388</v>
      </c>
      <c r="D7" s="1">
        <v>390</v>
      </c>
      <c r="E7" s="2">
        <f>B7/1.73</f>
        <v>226.01156069364163</v>
      </c>
      <c r="F7" s="2">
        <f>C7/1.73</f>
        <v>224.27745664739885</v>
      </c>
      <c r="G7" s="2">
        <f>D7/1.73</f>
        <v>225.4335260115607</v>
      </c>
      <c r="H7" s="1">
        <v>125</v>
      </c>
      <c r="I7" s="1">
        <v>132</v>
      </c>
      <c r="J7" s="1">
        <v>135</v>
      </c>
      <c r="K7" s="3">
        <f>E7*H7/1000</f>
        <v>28.251445086705203</v>
      </c>
      <c r="L7" s="3">
        <f>F7*I7/1000</f>
        <v>29.604624277456647</v>
      </c>
      <c r="M7" s="3">
        <f>G7*J7/1000</f>
        <v>30.433526011560694</v>
      </c>
      <c r="N7" s="3">
        <f>K7+L7+M7</f>
        <v>88.289595375722541</v>
      </c>
    </row>
    <row r="8" spans="1:14">
      <c r="A8" s="4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1" t="s">
        <v>16</v>
      </c>
      <c r="B9" s="1">
        <v>384</v>
      </c>
      <c r="C9" s="1">
        <v>388</v>
      </c>
      <c r="D9" s="1">
        <v>381</v>
      </c>
      <c r="E9" s="2">
        <f>B9/1.73</f>
        <v>221.96531791907515</v>
      </c>
      <c r="F9" s="2">
        <f>C9/1.73</f>
        <v>224.27745664739885</v>
      </c>
      <c r="G9" s="2">
        <f>D9/1.73</f>
        <v>220.23121387283237</v>
      </c>
      <c r="H9" s="1">
        <v>32</v>
      </c>
      <c r="I9" s="1">
        <v>40</v>
      </c>
      <c r="J9" s="1">
        <v>18</v>
      </c>
      <c r="K9" s="3">
        <f>E9*H9/1000</f>
        <v>7.1028901734104046</v>
      </c>
      <c r="L9" s="3">
        <f>F9*I9/1000</f>
        <v>8.9710982658959555</v>
      </c>
      <c r="M9" s="3">
        <f>G9*J9/1000</f>
        <v>3.9641618497109827</v>
      </c>
      <c r="N9" s="3">
        <f>K9+L9+M9</f>
        <v>20.038150289017345</v>
      </c>
    </row>
    <row r="10" spans="1:14">
      <c r="A10" s="4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1" t="s">
        <v>16</v>
      </c>
      <c r="B11" s="1">
        <v>392</v>
      </c>
      <c r="C11" s="1">
        <v>389</v>
      </c>
      <c r="D11" s="1">
        <v>389</v>
      </c>
      <c r="E11" s="2">
        <f>B11/1.73</f>
        <v>226.58959537572255</v>
      </c>
      <c r="F11" s="2">
        <f>C11/1.73</f>
        <v>224.85549132947978</v>
      </c>
      <c r="G11" s="2">
        <f>D11/1.73</f>
        <v>224.85549132947978</v>
      </c>
      <c r="H11" s="1">
        <v>148</v>
      </c>
      <c r="I11" s="1">
        <v>202</v>
      </c>
      <c r="J11" s="1">
        <v>187</v>
      </c>
      <c r="K11" s="3">
        <f>E11*H11/1000</f>
        <v>33.535260115606938</v>
      </c>
      <c r="L11" s="3">
        <f>F11*I11/1000</f>
        <v>45.42080924855491</v>
      </c>
      <c r="M11" s="3">
        <f>G11*J11/1000</f>
        <v>42.047976878612715</v>
      </c>
      <c r="N11" s="3">
        <f>K11+L11+M11</f>
        <v>121.00404624277456</v>
      </c>
    </row>
    <row r="12" spans="1:14">
      <c r="A12" s="4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1" t="s">
        <v>16</v>
      </c>
      <c r="B13" s="1">
        <v>398</v>
      </c>
      <c r="C13" s="1">
        <v>400</v>
      </c>
      <c r="D13" s="1">
        <v>397</v>
      </c>
      <c r="E13" s="2">
        <f>B13/1.73</f>
        <v>230.05780346820811</v>
      </c>
      <c r="F13" s="2">
        <f>C13/1.73</f>
        <v>231.21387283236996</v>
      </c>
      <c r="G13" s="2">
        <f>D13/1.73</f>
        <v>229.47976878612718</v>
      </c>
      <c r="H13" s="1">
        <v>32</v>
      </c>
      <c r="I13" s="1">
        <v>44</v>
      </c>
      <c r="J13" s="1">
        <v>26</v>
      </c>
      <c r="K13" s="3">
        <f>E13*H13/1000</f>
        <v>7.3618497109826597</v>
      </c>
      <c r="L13" s="3">
        <f>F13*I13/1000</f>
        <v>10.173410404624278</v>
      </c>
      <c r="M13" s="3">
        <f>G13*J13/1000</f>
        <v>5.966473988439307</v>
      </c>
      <c r="N13" s="3">
        <f>K13+L13+M13</f>
        <v>23.501734104046246</v>
      </c>
    </row>
    <row r="14" spans="1:14">
      <c r="A14" s="4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1" t="s">
        <v>16</v>
      </c>
      <c r="B15" s="1">
        <v>386</v>
      </c>
      <c r="C15" s="1">
        <v>385</v>
      </c>
      <c r="D15" s="1">
        <v>384</v>
      </c>
      <c r="E15" s="2">
        <f>B15/1.73</f>
        <v>223.121387283237</v>
      </c>
      <c r="F15" s="2">
        <f>C15/1.73</f>
        <v>222.54335260115607</v>
      </c>
      <c r="G15" s="2">
        <f>D15/1.73</f>
        <v>221.96531791907515</v>
      </c>
      <c r="H15" s="1">
        <v>308</v>
      </c>
      <c r="I15" s="1">
        <v>290</v>
      </c>
      <c r="J15" s="1">
        <v>340</v>
      </c>
      <c r="K15" s="3">
        <f>E15*H15/1000</f>
        <v>68.721387283236993</v>
      </c>
      <c r="L15" s="3">
        <f>F15*I15/1000</f>
        <v>64.537572254335259</v>
      </c>
      <c r="M15" s="3">
        <f>G15*J15/1000</f>
        <v>75.468208092485554</v>
      </c>
      <c r="N15" s="3">
        <f>K15+L15+M15</f>
        <v>208.72716763005781</v>
      </c>
    </row>
    <row r="16" spans="1:14">
      <c r="A16" s="4" t="s">
        <v>22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1" t="s">
        <v>16</v>
      </c>
      <c r="B17" s="1">
        <v>388</v>
      </c>
      <c r="C17" s="1">
        <v>383</v>
      </c>
      <c r="D17" s="1">
        <v>387</v>
      </c>
      <c r="E17" s="2">
        <f t="shared" ref="E17:G18" si="0">B17/1.73</f>
        <v>224.27745664739885</v>
      </c>
      <c r="F17" s="2">
        <f t="shared" si="0"/>
        <v>221.38728323699422</v>
      </c>
      <c r="G17" s="2">
        <f t="shared" si="0"/>
        <v>223.69942196531792</v>
      </c>
      <c r="H17" s="1">
        <v>128</v>
      </c>
      <c r="I17" s="1">
        <v>132</v>
      </c>
      <c r="J17" s="1">
        <v>80</v>
      </c>
      <c r="K17" s="3">
        <f t="shared" ref="K17:M18" si="1">E17*H17/1000</f>
        <v>28.707514450867052</v>
      </c>
      <c r="L17" s="3">
        <f t="shared" si="1"/>
        <v>29.223121387283239</v>
      </c>
      <c r="M17" s="3">
        <f t="shared" si="1"/>
        <v>17.895953757225435</v>
      </c>
      <c r="N17" s="3">
        <f>K17+L17+M17</f>
        <v>75.826589595375737</v>
      </c>
    </row>
    <row r="18" spans="1:14">
      <c r="A18" s="1" t="s">
        <v>20</v>
      </c>
      <c r="B18" s="1">
        <v>387</v>
      </c>
      <c r="C18" s="1">
        <v>385</v>
      </c>
      <c r="D18" s="1">
        <v>384</v>
      </c>
      <c r="E18" s="2">
        <f t="shared" si="0"/>
        <v>223.69942196531792</v>
      </c>
      <c r="F18" s="2">
        <f t="shared" si="0"/>
        <v>222.54335260115607</v>
      </c>
      <c r="G18" s="2">
        <f t="shared" si="0"/>
        <v>221.96531791907515</v>
      </c>
      <c r="H18" s="1">
        <v>67</v>
      </c>
      <c r="I18" s="1">
        <v>104</v>
      </c>
      <c r="J18" s="1">
        <v>97</v>
      </c>
      <c r="K18" s="3">
        <f t="shared" si="1"/>
        <v>14.987861271676302</v>
      </c>
      <c r="L18" s="3">
        <f t="shared" si="1"/>
        <v>23.144508670520231</v>
      </c>
      <c r="M18" s="3">
        <f t="shared" si="1"/>
        <v>21.530635838150289</v>
      </c>
      <c r="N18" s="3">
        <f>K18+L18+M18</f>
        <v>59.663005780346822</v>
      </c>
    </row>
    <row r="19" spans="1:14">
      <c r="A19" s="4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1" t="s">
        <v>16</v>
      </c>
      <c r="B20" s="1">
        <v>388</v>
      </c>
      <c r="C20" s="1">
        <v>384</v>
      </c>
      <c r="D20" s="1">
        <v>386</v>
      </c>
      <c r="E20" s="2">
        <f t="shared" ref="E20:G21" si="2">B20/1.73</f>
        <v>224.27745664739885</v>
      </c>
      <c r="F20" s="2">
        <f t="shared" si="2"/>
        <v>221.96531791907515</v>
      </c>
      <c r="G20" s="2">
        <f t="shared" si="2"/>
        <v>223.121387283237</v>
      </c>
      <c r="H20" s="1">
        <v>151</v>
      </c>
      <c r="I20" s="1">
        <v>132</v>
      </c>
      <c r="J20" s="1">
        <v>80</v>
      </c>
      <c r="K20" s="3">
        <f t="shared" ref="K20:M21" si="3">E20*H20/1000</f>
        <v>33.865895953757224</v>
      </c>
      <c r="L20" s="3">
        <f t="shared" si="3"/>
        <v>29.299421965317922</v>
      </c>
      <c r="M20" s="3">
        <f t="shared" si="3"/>
        <v>17.849710982658959</v>
      </c>
      <c r="N20" s="3">
        <f>K20+L20+M20</f>
        <v>81.015028901734112</v>
      </c>
    </row>
    <row r="21" spans="1:14">
      <c r="A21" s="1" t="s">
        <v>20</v>
      </c>
      <c r="B21" s="1">
        <v>387</v>
      </c>
      <c r="C21" s="1">
        <v>385</v>
      </c>
      <c r="D21" s="1">
        <v>384</v>
      </c>
      <c r="E21" s="2">
        <f t="shared" si="2"/>
        <v>223.69942196531792</v>
      </c>
      <c r="F21" s="2">
        <f t="shared" si="2"/>
        <v>222.54335260115607</v>
      </c>
      <c r="G21" s="2">
        <f t="shared" si="2"/>
        <v>221.96531791907515</v>
      </c>
      <c r="H21" s="1">
        <v>113</v>
      </c>
      <c r="I21" s="1">
        <v>126</v>
      </c>
      <c r="J21" s="1">
        <v>158</v>
      </c>
      <c r="K21" s="3">
        <f t="shared" si="3"/>
        <v>25.278034682080925</v>
      </c>
      <c r="L21" s="3">
        <f t="shared" si="3"/>
        <v>28.040462427745663</v>
      </c>
      <c r="M21" s="3">
        <f t="shared" si="3"/>
        <v>35.07052023121387</v>
      </c>
      <c r="N21" s="3">
        <f>K21+L21+M21</f>
        <v>88.389017341040457</v>
      </c>
    </row>
    <row r="22" spans="1:14">
      <c r="A22" s="4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1" t="s">
        <v>16</v>
      </c>
      <c r="B23" s="1">
        <v>398</v>
      </c>
      <c r="C23" s="1">
        <v>400</v>
      </c>
      <c r="D23" s="1">
        <v>402</v>
      </c>
      <c r="E23" s="2">
        <f t="shared" ref="E23:G24" si="4">B23/1.73</f>
        <v>230.05780346820811</v>
      </c>
      <c r="F23" s="2">
        <f t="shared" si="4"/>
        <v>231.21387283236996</v>
      </c>
      <c r="G23" s="2">
        <f t="shared" si="4"/>
        <v>232.36994219653178</v>
      </c>
      <c r="H23" s="1">
        <v>38</v>
      </c>
      <c r="I23" s="1">
        <v>45</v>
      </c>
      <c r="J23" s="1">
        <v>40</v>
      </c>
      <c r="K23" s="3">
        <f t="shared" ref="K23:M24" si="5">E23*H23/1000</f>
        <v>8.7421965317919081</v>
      </c>
      <c r="L23" s="3">
        <f t="shared" si="5"/>
        <v>10.40462427745665</v>
      </c>
      <c r="M23" s="3">
        <f t="shared" si="5"/>
        <v>9.294797687861271</v>
      </c>
      <c r="N23" s="3">
        <f>K23+L23+M23</f>
        <v>28.441618497109829</v>
      </c>
    </row>
    <row r="24" spans="1:14">
      <c r="A24" s="1" t="s">
        <v>20</v>
      </c>
      <c r="B24" s="1">
        <v>397</v>
      </c>
      <c r="C24" s="1">
        <v>399</v>
      </c>
      <c r="D24" s="1">
        <v>400</v>
      </c>
      <c r="E24" s="2">
        <f t="shared" si="4"/>
        <v>229.47976878612718</v>
      </c>
      <c r="F24" s="2">
        <f t="shared" si="4"/>
        <v>230.63583815028903</v>
      </c>
      <c r="G24" s="2">
        <f t="shared" si="4"/>
        <v>231.21387283236996</v>
      </c>
      <c r="H24" s="1">
        <v>20</v>
      </c>
      <c r="I24" s="1">
        <v>39</v>
      </c>
      <c r="J24" s="1">
        <v>25</v>
      </c>
      <c r="K24" s="3">
        <f t="shared" si="5"/>
        <v>4.5895953757225438</v>
      </c>
      <c r="L24" s="3">
        <f t="shared" si="5"/>
        <v>8.9947976878612721</v>
      </c>
      <c r="M24" s="3">
        <f t="shared" si="5"/>
        <v>5.7803468208092488</v>
      </c>
      <c r="N24" s="3">
        <f>K24+L24+M24</f>
        <v>19.364739884393064</v>
      </c>
    </row>
    <row r="25" spans="1:14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1" t="s">
        <v>16</v>
      </c>
      <c r="B26" s="1">
        <v>387</v>
      </c>
      <c r="C26" s="1">
        <v>391</v>
      </c>
      <c r="D26" s="1">
        <v>390</v>
      </c>
      <c r="E26" s="2">
        <f t="shared" ref="E26:G27" si="6">B26/1.73</f>
        <v>223.69942196531792</v>
      </c>
      <c r="F26" s="2">
        <f t="shared" si="6"/>
        <v>226.01156069364163</v>
      </c>
      <c r="G26" s="2">
        <f t="shared" si="6"/>
        <v>225.4335260115607</v>
      </c>
      <c r="H26" s="1">
        <v>87</v>
      </c>
      <c r="I26" s="1">
        <v>99</v>
      </c>
      <c r="J26" s="1">
        <v>91</v>
      </c>
      <c r="K26" s="3">
        <f t="shared" ref="K26:M27" si="7">E26*H26/1000</f>
        <v>19.461849710982662</v>
      </c>
      <c r="L26" s="3">
        <f t="shared" si="7"/>
        <v>22.37514450867052</v>
      </c>
      <c r="M26" s="3">
        <f t="shared" si="7"/>
        <v>20.514450867052023</v>
      </c>
      <c r="N26" s="3">
        <f>K26+L26+M26</f>
        <v>62.351445086705198</v>
      </c>
    </row>
    <row r="27" spans="1:14">
      <c r="A27" s="1" t="s">
        <v>20</v>
      </c>
      <c r="B27" s="1">
        <v>390</v>
      </c>
      <c r="C27" s="1">
        <v>393</v>
      </c>
      <c r="D27" s="1">
        <v>391</v>
      </c>
      <c r="E27" s="2">
        <f t="shared" si="6"/>
        <v>225.4335260115607</v>
      </c>
      <c r="F27" s="2">
        <f t="shared" si="6"/>
        <v>227.16763005780348</v>
      </c>
      <c r="G27" s="2">
        <f t="shared" si="6"/>
        <v>226.01156069364163</v>
      </c>
      <c r="H27" s="1">
        <v>63</v>
      </c>
      <c r="I27" s="1">
        <v>59</v>
      </c>
      <c r="J27" s="1">
        <v>102</v>
      </c>
      <c r="K27" s="3">
        <f t="shared" si="7"/>
        <v>14.202312138728324</v>
      </c>
      <c r="L27" s="3">
        <f t="shared" si="7"/>
        <v>13.402890173410405</v>
      </c>
      <c r="M27" s="3">
        <f t="shared" si="7"/>
        <v>23.053179190751447</v>
      </c>
      <c r="N27" s="3">
        <f>K27+L27+M27</f>
        <v>50.65838150289018</v>
      </c>
    </row>
    <row r="28" spans="1:14">
      <c r="A28" s="4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1" t="s">
        <v>16</v>
      </c>
      <c r="B29" s="1">
        <v>388</v>
      </c>
      <c r="C29" s="1">
        <v>392</v>
      </c>
      <c r="D29" s="1">
        <v>392</v>
      </c>
      <c r="E29" s="2">
        <f t="shared" ref="E29:G30" si="8">B29/1.73</f>
        <v>224.27745664739885</v>
      </c>
      <c r="F29" s="2">
        <f t="shared" si="8"/>
        <v>226.58959537572255</v>
      </c>
      <c r="G29" s="2">
        <f t="shared" si="8"/>
        <v>226.58959537572255</v>
      </c>
      <c r="H29" s="1">
        <v>122</v>
      </c>
      <c r="I29" s="1">
        <v>87</v>
      </c>
      <c r="J29" s="1">
        <v>68</v>
      </c>
      <c r="K29" s="3">
        <f t="shared" ref="K29:M30" si="9">E29*H29/1000</f>
        <v>27.361849710982661</v>
      </c>
      <c r="L29" s="3">
        <f t="shared" si="9"/>
        <v>19.713294797687862</v>
      </c>
      <c r="M29" s="3">
        <f t="shared" si="9"/>
        <v>15.408092485549133</v>
      </c>
      <c r="N29" s="3">
        <f>K29+L29+M29</f>
        <v>62.483236994219652</v>
      </c>
    </row>
    <row r="30" spans="1:14">
      <c r="A30" s="1" t="s">
        <v>20</v>
      </c>
      <c r="B30" s="1">
        <v>387</v>
      </c>
      <c r="C30" s="1">
        <v>393</v>
      </c>
      <c r="D30" s="1">
        <v>390</v>
      </c>
      <c r="E30" s="2">
        <f t="shared" si="8"/>
        <v>223.69942196531792</v>
      </c>
      <c r="F30" s="2">
        <f t="shared" si="8"/>
        <v>227.16763005780348</v>
      </c>
      <c r="G30" s="2">
        <f t="shared" si="8"/>
        <v>225.4335260115607</v>
      </c>
      <c r="H30" s="1">
        <v>39</v>
      </c>
      <c r="I30" s="1">
        <v>61</v>
      </c>
      <c r="J30" s="1">
        <v>102</v>
      </c>
      <c r="K30" s="3">
        <f t="shared" si="9"/>
        <v>8.7242774566473997</v>
      </c>
      <c r="L30" s="3">
        <f t="shared" si="9"/>
        <v>13.857225433526011</v>
      </c>
      <c r="M30" s="3">
        <f t="shared" si="9"/>
        <v>22.994219653179194</v>
      </c>
      <c r="N30" s="3">
        <f>K30+L30+M30</f>
        <v>45.575722543352605</v>
      </c>
    </row>
    <row r="31" spans="1:14">
      <c r="A31" s="4" t="s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1" t="s">
        <v>16</v>
      </c>
      <c r="B32" s="1">
        <v>388</v>
      </c>
      <c r="C32" s="1">
        <v>392</v>
      </c>
      <c r="D32" s="1">
        <v>392</v>
      </c>
      <c r="E32" s="2">
        <f t="shared" ref="E32:G33" si="10">B32/1.73</f>
        <v>224.27745664739885</v>
      </c>
      <c r="F32" s="2">
        <f t="shared" si="10"/>
        <v>226.58959537572255</v>
      </c>
      <c r="G32" s="2">
        <f t="shared" si="10"/>
        <v>226.58959537572255</v>
      </c>
      <c r="H32" s="1">
        <v>118</v>
      </c>
      <c r="I32" s="1">
        <v>98</v>
      </c>
      <c r="J32" s="1">
        <v>137</v>
      </c>
      <c r="K32" s="3">
        <f t="shared" ref="K32:M33" si="11">E32*H32/1000</f>
        <v>26.464739884393065</v>
      </c>
      <c r="L32" s="3">
        <f t="shared" si="11"/>
        <v>22.205780346820813</v>
      </c>
      <c r="M32" s="3">
        <f t="shared" si="11"/>
        <v>31.042774566473987</v>
      </c>
      <c r="N32" s="3">
        <f>K32+L32+M32</f>
        <v>79.713294797687865</v>
      </c>
    </row>
    <row r="33" spans="1:14">
      <c r="A33" s="1" t="s">
        <v>20</v>
      </c>
      <c r="B33" s="1">
        <v>387</v>
      </c>
      <c r="C33" s="1">
        <v>393</v>
      </c>
      <c r="D33" s="1">
        <v>390</v>
      </c>
      <c r="E33" s="2">
        <f t="shared" si="10"/>
        <v>223.69942196531792</v>
      </c>
      <c r="F33" s="2">
        <f t="shared" si="10"/>
        <v>227.16763005780348</v>
      </c>
      <c r="G33" s="2">
        <f t="shared" si="10"/>
        <v>225.4335260115607</v>
      </c>
      <c r="H33" s="1">
        <v>129</v>
      </c>
      <c r="I33" s="1">
        <v>89</v>
      </c>
      <c r="J33" s="1">
        <v>109</v>
      </c>
      <c r="K33" s="3">
        <f t="shared" si="11"/>
        <v>28.857225433526011</v>
      </c>
      <c r="L33" s="3">
        <f t="shared" si="11"/>
        <v>20.217919075144508</v>
      </c>
      <c r="M33" s="3">
        <f t="shared" si="11"/>
        <v>24.572254335260116</v>
      </c>
      <c r="N33" s="3">
        <f>K33+L33+M33</f>
        <v>73.647398843930631</v>
      </c>
    </row>
    <row r="34" spans="1:14">
      <c r="A34" s="4" t="s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1" t="s">
        <v>16</v>
      </c>
      <c r="B35" s="1">
        <v>394</v>
      </c>
      <c r="C35" s="1">
        <v>392</v>
      </c>
      <c r="D35" s="1">
        <v>393</v>
      </c>
      <c r="E35" s="2">
        <f t="shared" ref="E35:G36" si="12">B35/1.73</f>
        <v>227.7456647398844</v>
      </c>
      <c r="F35" s="2">
        <f t="shared" si="12"/>
        <v>226.58959537572255</v>
      </c>
      <c r="G35" s="2">
        <f t="shared" si="12"/>
        <v>227.16763005780348</v>
      </c>
      <c r="H35" s="1">
        <v>40</v>
      </c>
      <c r="I35" s="1">
        <v>66</v>
      </c>
      <c r="J35" s="1">
        <v>51</v>
      </c>
      <c r="K35" s="3">
        <f t="shared" ref="K35:M36" si="13">E35*H35/1000</f>
        <v>9.1098265895953752</v>
      </c>
      <c r="L35" s="3">
        <f t="shared" si="13"/>
        <v>14.954913294797688</v>
      </c>
      <c r="M35" s="3">
        <f t="shared" si="13"/>
        <v>11.585549132947977</v>
      </c>
      <c r="N35" s="3">
        <f>K35+L35+M35</f>
        <v>35.650289017341038</v>
      </c>
    </row>
    <row r="36" spans="1:14">
      <c r="A36" s="1" t="s">
        <v>20</v>
      </c>
      <c r="B36" s="1">
        <v>394</v>
      </c>
      <c r="C36" s="1">
        <v>393</v>
      </c>
      <c r="D36" s="1">
        <v>393</v>
      </c>
      <c r="E36" s="2">
        <f t="shared" si="12"/>
        <v>227.7456647398844</v>
      </c>
      <c r="F36" s="2">
        <f t="shared" si="12"/>
        <v>227.16763005780348</v>
      </c>
      <c r="G36" s="2">
        <f t="shared" si="12"/>
        <v>227.16763005780348</v>
      </c>
      <c r="H36" s="1">
        <v>54</v>
      </c>
      <c r="I36" s="1">
        <v>39</v>
      </c>
      <c r="J36" s="1">
        <v>44</v>
      </c>
      <c r="K36" s="3">
        <f t="shared" si="13"/>
        <v>12.298265895953758</v>
      </c>
      <c r="L36" s="3">
        <f t="shared" si="13"/>
        <v>8.8595375722543359</v>
      </c>
      <c r="M36" s="3">
        <f t="shared" si="13"/>
        <v>9.9953757225433524</v>
      </c>
      <c r="N36" s="3">
        <f>K36+L36+M36</f>
        <v>31.153179190751445</v>
      </c>
    </row>
    <row r="37" spans="1:14">
      <c r="A37" s="4" t="s">
        <v>29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1" t="s">
        <v>16</v>
      </c>
      <c r="B38" s="1">
        <v>389</v>
      </c>
      <c r="C38" s="1">
        <v>392</v>
      </c>
      <c r="D38" s="1">
        <v>393</v>
      </c>
      <c r="E38" s="2">
        <f t="shared" ref="E38:G39" si="14">B38/1.73</f>
        <v>224.85549132947978</v>
      </c>
      <c r="F38" s="2">
        <f t="shared" si="14"/>
        <v>226.58959537572255</v>
      </c>
      <c r="G38" s="2">
        <f t="shared" si="14"/>
        <v>227.16763005780348</v>
      </c>
      <c r="H38" s="1">
        <v>125</v>
      </c>
      <c r="I38" s="1">
        <v>118</v>
      </c>
      <c r="J38" s="1">
        <v>105</v>
      </c>
      <c r="K38" s="3">
        <f t="shared" ref="K38:M39" si="15">E38*H38/1000</f>
        <v>28.106936416184972</v>
      </c>
      <c r="L38" s="3">
        <f t="shared" si="15"/>
        <v>26.737572254335259</v>
      </c>
      <c r="M38" s="3">
        <f t="shared" si="15"/>
        <v>23.852601156069365</v>
      </c>
      <c r="N38" s="3">
        <f>K38+L38+M38</f>
        <v>78.697109826589596</v>
      </c>
    </row>
    <row r="39" spans="1:14">
      <c r="A39" s="1" t="s">
        <v>20</v>
      </c>
      <c r="B39" s="1">
        <v>390</v>
      </c>
      <c r="C39" s="1">
        <v>389</v>
      </c>
      <c r="D39" s="1">
        <v>393</v>
      </c>
      <c r="E39" s="2">
        <f t="shared" si="14"/>
        <v>225.4335260115607</v>
      </c>
      <c r="F39" s="2">
        <f t="shared" si="14"/>
        <v>224.85549132947978</v>
      </c>
      <c r="G39" s="2">
        <f t="shared" si="14"/>
        <v>227.16763005780348</v>
      </c>
      <c r="H39" s="1">
        <v>98</v>
      </c>
      <c r="I39" s="1">
        <v>134</v>
      </c>
      <c r="J39" s="1">
        <v>89</v>
      </c>
      <c r="K39" s="3">
        <f t="shared" si="15"/>
        <v>22.092485549132949</v>
      </c>
      <c r="L39" s="3">
        <f t="shared" si="15"/>
        <v>30.13063583815029</v>
      </c>
      <c r="M39" s="3">
        <f t="shared" si="15"/>
        <v>20.217919075144508</v>
      </c>
      <c r="N39" s="3">
        <f>K39+L39+M39</f>
        <v>72.44104046242775</v>
      </c>
    </row>
    <row r="40" spans="1:14">
      <c r="A40" s="4" t="s">
        <v>29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1" t="s">
        <v>16</v>
      </c>
      <c r="B41" s="1">
        <v>394</v>
      </c>
      <c r="C41" s="1">
        <v>392</v>
      </c>
      <c r="D41" s="1">
        <v>392</v>
      </c>
      <c r="E41" s="2">
        <f t="shared" ref="E41:G42" si="16">B41/1.73</f>
        <v>227.7456647398844</v>
      </c>
      <c r="F41" s="2">
        <f t="shared" si="16"/>
        <v>226.58959537572255</v>
      </c>
      <c r="G41" s="2">
        <f t="shared" si="16"/>
        <v>226.58959537572255</v>
      </c>
      <c r="H41" s="1">
        <v>51</v>
      </c>
      <c r="I41" s="1">
        <v>48</v>
      </c>
      <c r="J41" s="1">
        <v>32</v>
      </c>
      <c r="K41" s="3">
        <f t="shared" ref="K41:M42" si="17">E41*H41/1000</f>
        <v>11.615028901734103</v>
      </c>
      <c r="L41" s="3">
        <f t="shared" si="17"/>
        <v>10.876300578034684</v>
      </c>
      <c r="M41" s="3">
        <f t="shared" si="17"/>
        <v>7.2508670520231213</v>
      </c>
      <c r="N41" s="3">
        <f>K41+L41+M41</f>
        <v>29.742196531791908</v>
      </c>
    </row>
    <row r="42" spans="1:14">
      <c r="A42" s="1" t="s">
        <v>20</v>
      </c>
      <c r="B42" s="1">
        <v>393</v>
      </c>
      <c r="C42" s="1">
        <v>391</v>
      </c>
      <c r="D42" s="1">
        <v>392</v>
      </c>
      <c r="E42" s="2">
        <f t="shared" si="16"/>
        <v>227.16763005780348</v>
      </c>
      <c r="F42" s="2">
        <f t="shared" si="16"/>
        <v>226.01156069364163</v>
      </c>
      <c r="G42" s="2">
        <f t="shared" si="16"/>
        <v>226.58959537572255</v>
      </c>
      <c r="H42" s="1">
        <v>41</v>
      </c>
      <c r="I42" s="1">
        <v>37</v>
      </c>
      <c r="J42" s="1">
        <v>55</v>
      </c>
      <c r="K42" s="3">
        <f t="shared" si="17"/>
        <v>9.3138728323699436</v>
      </c>
      <c r="L42" s="3">
        <f t="shared" si="17"/>
        <v>8.3624277456647391</v>
      </c>
      <c r="M42" s="3">
        <f t="shared" si="17"/>
        <v>12.462427745664739</v>
      </c>
      <c r="N42" s="3">
        <f>K42+L42+M42</f>
        <v>30.138728323699425</v>
      </c>
    </row>
    <row r="43" spans="1:14">
      <c r="A43" s="4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1" t="s">
        <v>16</v>
      </c>
      <c r="B44" s="1">
        <v>394</v>
      </c>
      <c r="C44" s="1">
        <v>392</v>
      </c>
      <c r="D44" s="1">
        <v>392</v>
      </c>
      <c r="E44" s="2">
        <f t="shared" ref="E44:G45" si="18">B44/1.73</f>
        <v>227.7456647398844</v>
      </c>
      <c r="F44" s="2">
        <f t="shared" si="18"/>
        <v>226.58959537572255</v>
      </c>
      <c r="G44" s="2">
        <f t="shared" si="18"/>
        <v>226.58959537572255</v>
      </c>
      <c r="H44" s="1">
        <v>64</v>
      </c>
      <c r="I44" s="1">
        <v>55</v>
      </c>
      <c r="J44" s="1">
        <v>69</v>
      </c>
      <c r="K44" s="3">
        <f t="shared" ref="K44:M45" si="19">E44*H44/1000</f>
        <v>14.575722543352601</v>
      </c>
      <c r="L44" s="3">
        <f t="shared" si="19"/>
        <v>12.462427745664739</v>
      </c>
      <c r="M44" s="3">
        <f t="shared" si="19"/>
        <v>15.634682080924856</v>
      </c>
      <c r="N44" s="3">
        <f>K44+L44+M44</f>
        <v>42.672832369942192</v>
      </c>
    </row>
    <row r="45" spans="1:14">
      <c r="A45" s="1" t="s">
        <v>20</v>
      </c>
      <c r="B45" s="1">
        <v>393</v>
      </c>
      <c r="C45" s="1">
        <v>391</v>
      </c>
      <c r="D45" s="1">
        <v>392</v>
      </c>
      <c r="E45" s="2">
        <f t="shared" si="18"/>
        <v>227.16763005780348</v>
      </c>
      <c r="F45" s="2">
        <f t="shared" si="18"/>
        <v>226.01156069364163</v>
      </c>
      <c r="G45" s="2">
        <f t="shared" si="18"/>
        <v>226.58959537572255</v>
      </c>
      <c r="H45" s="1">
        <v>23</v>
      </c>
      <c r="I45" s="1">
        <v>42</v>
      </c>
      <c r="J45" s="1">
        <v>56</v>
      </c>
      <c r="K45" s="3">
        <f t="shared" si="19"/>
        <v>5.22485549132948</v>
      </c>
      <c r="L45" s="3">
        <f t="shared" si="19"/>
        <v>9.4924855491329492</v>
      </c>
      <c r="M45" s="3">
        <f t="shared" si="19"/>
        <v>12.689017341040461</v>
      </c>
      <c r="N45" s="3">
        <f>K45+L45+M45</f>
        <v>27.406358381502891</v>
      </c>
    </row>
    <row r="46" spans="1:14">
      <c r="A46" s="4" t="s">
        <v>31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1" t="s">
        <v>16</v>
      </c>
      <c r="B47" s="1">
        <v>387</v>
      </c>
      <c r="C47" s="1">
        <v>389</v>
      </c>
      <c r="D47" s="1">
        <v>390</v>
      </c>
      <c r="E47" s="2">
        <f t="shared" ref="E47:G48" si="20">B47/1.73</f>
        <v>223.69942196531792</v>
      </c>
      <c r="F47" s="2">
        <f t="shared" si="20"/>
        <v>224.85549132947978</v>
      </c>
      <c r="G47" s="2">
        <f t="shared" si="20"/>
        <v>225.4335260115607</v>
      </c>
      <c r="H47" s="1">
        <v>46</v>
      </c>
      <c r="I47" s="1">
        <v>28</v>
      </c>
      <c r="J47" s="1">
        <v>69</v>
      </c>
      <c r="K47" s="3">
        <f t="shared" ref="K47:M48" si="21">E47*H47/1000</f>
        <v>10.290173410404625</v>
      </c>
      <c r="L47" s="3">
        <f t="shared" si="21"/>
        <v>6.2959537572254343</v>
      </c>
      <c r="M47" s="3">
        <f t="shared" si="21"/>
        <v>15.554913294797689</v>
      </c>
      <c r="N47" s="3">
        <f>K47+L47+M47</f>
        <v>32.141040462427753</v>
      </c>
    </row>
    <row r="48" spans="1:14">
      <c r="A48" s="1" t="s">
        <v>20</v>
      </c>
      <c r="B48" s="1">
        <v>388</v>
      </c>
      <c r="C48" s="1">
        <v>391</v>
      </c>
      <c r="D48" s="1">
        <v>389</v>
      </c>
      <c r="E48" s="2">
        <f t="shared" si="20"/>
        <v>224.27745664739885</v>
      </c>
      <c r="F48" s="2">
        <f t="shared" si="20"/>
        <v>226.01156069364163</v>
      </c>
      <c r="G48" s="2">
        <f t="shared" si="20"/>
        <v>224.85549132947978</v>
      </c>
      <c r="H48" s="1">
        <v>39</v>
      </c>
      <c r="I48" s="1">
        <v>25</v>
      </c>
      <c r="J48" s="1">
        <v>59</v>
      </c>
      <c r="K48" s="3">
        <f t="shared" si="21"/>
        <v>8.746820809248554</v>
      </c>
      <c r="L48" s="3">
        <f t="shared" si="21"/>
        <v>5.6502890173410405</v>
      </c>
      <c r="M48" s="3">
        <f t="shared" si="21"/>
        <v>13.266473988439307</v>
      </c>
      <c r="N48" s="3">
        <f>K48+L48+M48</f>
        <v>27.6635838150289</v>
      </c>
    </row>
    <row r="49" spans="1:14">
      <c r="A49" s="4" t="s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1" t="s">
        <v>16</v>
      </c>
      <c r="B50" s="1">
        <v>395</v>
      </c>
      <c r="C50" s="1">
        <v>394</v>
      </c>
      <c r="D50" s="1">
        <v>396</v>
      </c>
      <c r="E50" s="2">
        <f>B50/1.73</f>
        <v>228.32369942196533</v>
      </c>
      <c r="F50" s="2">
        <f>C50/1.73</f>
        <v>227.7456647398844</v>
      </c>
      <c r="G50" s="2">
        <f>D50/1.73</f>
        <v>228.90173410404626</v>
      </c>
      <c r="H50" s="1">
        <v>13</v>
      </c>
      <c r="I50" s="1">
        <v>28</v>
      </c>
      <c r="J50" s="1">
        <v>9</v>
      </c>
      <c r="K50" s="3">
        <f>E50*H50/1000</f>
        <v>2.9682080924855492</v>
      </c>
      <c r="L50" s="3">
        <f>F50*I50/1000</f>
        <v>6.3768786127167632</v>
      </c>
      <c r="M50" s="3">
        <f>G50*J50/1000</f>
        <v>2.0601156069364164</v>
      </c>
      <c r="N50" s="3">
        <f>K50+L50+M50</f>
        <v>11.40520231213873</v>
      </c>
    </row>
    <row r="51" spans="1:14">
      <c r="A51" s="4" t="s">
        <v>33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1" t="s">
        <v>16</v>
      </c>
      <c r="B52" s="1">
        <v>400</v>
      </c>
      <c r="C52" s="1">
        <v>399</v>
      </c>
      <c r="D52" s="1">
        <v>401</v>
      </c>
      <c r="E52" s="2">
        <f t="shared" ref="E52:G53" si="22">B52/1.73</f>
        <v>231.21387283236996</v>
      </c>
      <c r="F52" s="2">
        <f t="shared" si="22"/>
        <v>230.63583815028903</v>
      </c>
      <c r="G52" s="2">
        <f t="shared" si="22"/>
        <v>231.79190751445086</v>
      </c>
      <c r="H52" s="1">
        <v>62</v>
      </c>
      <c r="I52" s="1">
        <v>34</v>
      </c>
      <c r="J52" s="1">
        <v>82</v>
      </c>
      <c r="K52" s="3">
        <f t="shared" ref="K52:M53" si="23">E52*H52/1000</f>
        <v>14.335260115606937</v>
      </c>
      <c r="L52" s="3">
        <f t="shared" si="23"/>
        <v>7.8416184971098275</v>
      </c>
      <c r="M52" s="3">
        <f t="shared" si="23"/>
        <v>19.006936416184971</v>
      </c>
      <c r="N52" s="3">
        <f>K52+L52+M52</f>
        <v>41.183815028901734</v>
      </c>
    </row>
    <row r="53" spans="1:14">
      <c r="A53" s="1" t="s">
        <v>20</v>
      </c>
      <c r="B53" s="1">
        <v>402</v>
      </c>
      <c r="C53" s="1">
        <v>400</v>
      </c>
      <c r="D53" s="1">
        <v>398</v>
      </c>
      <c r="E53" s="2">
        <f t="shared" si="22"/>
        <v>232.36994219653178</v>
      </c>
      <c r="F53" s="2">
        <f t="shared" si="22"/>
        <v>231.21387283236996</v>
      </c>
      <c r="G53" s="2">
        <f t="shared" si="22"/>
        <v>230.05780346820811</v>
      </c>
      <c r="H53" s="1">
        <v>28</v>
      </c>
      <c r="I53" s="1">
        <v>25</v>
      </c>
      <c r="J53" s="1">
        <v>59</v>
      </c>
      <c r="K53" s="3">
        <f t="shared" si="23"/>
        <v>6.5063583815028894</v>
      </c>
      <c r="L53" s="3">
        <f t="shared" si="23"/>
        <v>5.7803468208092488</v>
      </c>
      <c r="M53" s="3">
        <f t="shared" si="23"/>
        <v>13.57341040462428</v>
      </c>
      <c r="N53" s="3">
        <f>K53+L53+M53</f>
        <v>25.860115606936418</v>
      </c>
    </row>
    <row r="54" spans="1:14">
      <c r="A54" s="4" t="s">
        <v>34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1" t="s">
        <v>16</v>
      </c>
      <c r="B55" s="1">
        <v>387</v>
      </c>
      <c r="C55" s="1">
        <v>388</v>
      </c>
      <c r="D55" s="1">
        <v>387</v>
      </c>
      <c r="E55" s="2">
        <f t="shared" ref="E55:G56" si="24">B55/1.73</f>
        <v>223.69942196531792</v>
      </c>
      <c r="F55" s="2">
        <f t="shared" si="24"/>
        <v>224.27745664739885</v>
      </c>
      <c r="G55" s="2">
        <f t="shared" si="24"/>
        <v>223.69942196531792</v>
      </c>
      <c r="H55" s="1">
        <v>80</v>
      </c>
      <c r="I55" s="1">
        <v>96</v>
      </c>
      <c r="J55" s="1">
        <v>118</v>
      </c>
      <c r="K55" s="3">
        <f t="shared" ref="K55:M56" si="25">E55*H55/1000</f>
        <v>17.895953757225435</v>
      </c>
      <c r="L55" s="3">
        <f t="shared" si="25"/>
        <v>21.530635838150289</v>
      </c>
      <c r="M55" s="3">
        <f t="shared" si="25"/>
        <v>26.396531791907517</v>
      </c>
      <c r="N55" s="3">
        <f>K55+L55+M55</f>
        <v>65.823121387283237</v>
      </c>
    </row>
    <row r="56" spans="1:14">
      <c r="A56" s="1" t="s">
        <v>20</v>
      </c>
      <c r="B56" s="1">
        <v>388</v>
      </c>
      <c r="C56" s="1">
        <v>390</v>
      </c>
      <c r="D56" s="1">
        <v>386</v>
      </c>
      <c r="E56" s="2">
        <f t="shared" si="24"/>
        <v>224.27745664739885</v>
      </c>
      <c r="F56" s="2">
        <f t="shared" si="24"/>
        <v>225.4335260115607</v>
      </c>
      <c r="G56" s="2">
        <f t="shared" si="24"/>
        <v>223.121387283237</v>
      </c>
      <c r="H56" s="1">
        <v>125</v>
      </c>
      <c r="I56" s="1">
        <v>68</v>
      </c>
      <c r="J56" s="1">
        <v>101</v>
      </c>
      <c r="K56" s="3">
        <f t="shared" si="25"/>
        <v>28.034682080924856</v>
      </c>
      <c r="L56" s="3">
        <f t="shared" si="25"/>
        <v>15.329479768786129</v>
      </c>
      <c r="M56" s="3">
        <f t="shared" si="25"/>
        <v>22.535260115606935</v>
      </c>
      <c r="N56" s="3">
        <f>K56+L56+M56</f>
        <v>65.899421965317913</v>
      </c>
    </row>
    <row r="57" spans="1:14">
      <c r="A57" s="4" t="s">
        <v>35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1" t="s">
        <v>16</v>
      </c>
      <c r="B58" s="1">
        <v>387</v>
      </c>
      <c r="C58" s="1">
        <v>388</v>
      </c>
      <c r="D58" s="1">
        <v>387</v>
      </c>
      <c r="E58" s="2">
        <f>B58/1.73</f>
        <v>223.69942196531792</v>
      </c>
      <c r="F58" s="2">
        <f>C58/1.73</f>
        <v>224.27745664739885</v>
      </c>
      <c r="G58" s="2">
        <f>D58/1.73</f>
        <v>223.69942196531792</v>
      </c>
      <c r="H58" s="1">
        <v>45</v>
      </c>
      <c r="I58" s="1">
        <v>38</v>
      </c>
      <c r="J58" s="1">
        <v>60</v>
      </c>
      <c r="K58" s="3">
        <f>E58*H58/1000</f>
        <v>10.066473988439306</v>
      </c>
      <c r="L58" s="3">
        <f>F58*I58/1000</f>
        <v>8.522543352601156</v>
      </c>
      <c r="M58" s="3">
        <f>G58*J58/1000</f>
        <v>13.421965317919076</v>
      </c>
      <c r="N58" s="3">
        <f>K58+L58+M58</f>
        <v>32.010982658959534</v>
      </c>
    </row>
  </sheetData>
  <mergeCells count="22">
    <mergeCell ref="A28:N28"/>
    <mergeCell ref="B4:J4"/>
    <mergeCell ref="K4:N4"/>
    <mergeCell ref="A6:N6"/>
    <mergeCell ref="A8:N8"/>
    <mergeCell ref="A10:N10"/>
    <mergeCell ref="A12:N12"/>
    <mergeCell ref="A14:N14"/>
    <mergeCell ref="A16:N16"/>
    <mergeCell ref="A19:N19"/>
    <mergeCell ref="A22:N22"/>
    <mergeCell ref="A25:N25"/>
    <mergeCell ref="A49:N49"/>
    <mergeCell ref="A51:N51"/>
    <mergeCell ref="A54:N54"/>
    <mergeCell ref="A57:N57"/>
    <mergeCell ref="A31:N31"/>
    <mergeCell ref="A34:N34"/>
    <mergeCell ref="A37:N37"/>
    <mergeCell ref="A40:N40"/>
    <mergeCell ref="A43:N43"/>
    <mergeCell ref="A46:N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2020-12-29T04:51:42Z</dcterms:modified>
</cp:coreProperties>
</file>